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 کمیته کابل\1. وندور\"/>
    </mc:Choice>
  </mc:AlternateContent>
  <workbookProtection workbookAlgorithmName="SHA-512" workbookHashValue="1ziYouRcW+E65zqzyRGIR3QIKtKksRuMQOh8+mxBH1Vdqk5W8/wdhp/e68fEY7giSOi10MOKXKCWVCf11WUdhA==" workbookSaltValue="FiMVpJ4p/R7hevoewJJ0pg==" workbookSpinCount="100000" lockStructure="1"/>
  <bookViews>
    <workbookView xWindow="0" yWindow="0" windowWidth="24000" windowHeight="9600"/>
  </bookViews>
  <sheets>
    <sheet name="کابل فاصله دار" sheetId="1" r:id="rId1"/>
  </sheets>
  <definedNames>
    <definedName name="_xlnm.Print_Area" localSheetId="0">'کابل فاصله دار'!$A$1:$L$6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N6" i="1" s="1"/>
  <c r="M4" i="1"/>
  <c r="N4" i="1" s="1"/>
  <c r="M3" i="1"/>
  <c r="N3" i="1" s="1"/>
  <c r="M1" i="1"/>
  <c r="I1" i="1"/>
</calcChain>
</file>

<file path=xl/sharedStrings.xml><?xml version="1.0" encoding="utf-8"?>
<sst xmlns="http://schemas.openxmlformats.org/spreadsheetml/2006/main" count="56" uniqueCount="32">
  <si>
    <t>Today:</t>
  </si>
  <si>
    <t>نوع کالا</t>
  </si>
  <si>
    <t>ردیف</t>
  </si>
  <si>
    <t>نام شرکت سازنده/تامین کننده</t>
  </si>
  <si>
    <t>مشخصات کالای مورد تائید</t>
  </si>
  <si>
    <t>شماره گواهی</t>
  </si>
  <si>
    <t>تاریخ صدور گواهی</t>
  </si>
  <si>
    <t>تاریخ انقضا گواهی</t>
  </si>
  <si>
    <t>شماره استاندارد</t>
  </si>
  <si>
    <t>وضعیت</t>
  </si>
  <si>
    <t>روز مانده تاانقضای تائیدیه</t>
  </si>
  <si>
    <t>آدرس/شماره تماس/فکس</t>
  </si>
  <si>
    <t>توضیحات</t>
  </si>
  <si>
    <t>تاریخ انقضا گواهی (شمسی)</t>
  </si>
  <si>
    <t>تاریخ انقضا گواهی (میلادی)</t>
  </si>
  <si>
    <t>انواع کابل فاصله دار فشارمتوسط 12/20 کیلوولت</t>
  </si>
  <si>
    <t>کابل متال</t>
  </si>
  <si>
    <t>کابل فاصله دار فشار متوسط با سطح مقطع نامی هادی(70-120-150-185) میلیمتر مربع</t>
  </si>
  <si>
    <t>.....</t>
  </si>
  <si>
    <t>الزام هماهنگی و تائید کارشناس فنی شرکت توزیع برق</t>
  </si>
  <si>
    <t>مجاز مشروط ! در مورد کابل های فاصله دار هماهنگی با دبیر کمیته فنی و بازرگانی (مهندس آتشیان) یا دبیر کارگروه سیم و کابل (مهندس فرجی) و اخذ تائیدیه فنی الزامی است</t>
  </si>
  <si>
    <t>......</t>
  </si>
  <si>
    <t>تهران-خ ولی عصر-نرسیده به مطهری-ک افتخار-پ41 جدید
تلفن:88914509-021
نمابر:88914679-021</t>
  </si>
  <si>
    <r>
      <t xml:space="preserve">*نظر به عدم  صدور تائیدیه توانیر برای کابل های فاصله دار کلیه شرکت های حاضر در این لیست به صورت مشروط و تازمان تائید فنی دبیر کمیته فنی و بازرگانی در لیست حضور دارند.
* کلیه پیمانکاران محترم قبل از خرید ملزم به هماهنگی با دبیر کمیته فنی و بازرگانی و اخذ تائیدیه فنی هستند.
* در صورت هرگونه ابهام با دبیر کمیته های فنی شرکت توزیع برق استان مرکزی تماس حاصل فرمائید.
</t>
    </r>
    <r>
      <rPr>
        <b/>
        <sz val="24"/>
        <rFont val="B Nazanin"/>
        <charset val="178"/>
      </rPr>
      <t xml:space="preserve">
1. قرقره کابل سالم و دارای پلاک فلزی با حک مشخصات کامل کابل و نام سازنده
2. رده عایقی (12/20kV) مورد قبول است.
3. تطابق سطح مقطع و تعداد رشته ها با آخرین استاندارد مورد تائید توانیر
4. حک یا چاپ نام سازنده و مشخصات کامل کابل بر روی کابل الزامی است.
(تذکر: در صورت وجود کوچکترین مغایرت در نام شرکت سازنده یا استفاده از هرگونه علائم اختصاری، هماهنگی و استعلام از دبیر کمیته های فنی الزامی است.)
5. کیفیت چاپ بایستی به نحوی باشد که پس از ده مرتبه مالش با پارچه نخی نم دار بر روی علائم چاپی، ماندگاری آن حفظ گردد.
6. کابل بایستی سالم، نو و فاقد هرگونه زدگی باشد.</t>
    </r>
  </si>
  <si>
    <t>سیمکو</t>
  </si>
  <si>
    <t>تهران- خ شریعتی-بهار شیراز-پ13-کدپستی 1565839331
تلفن:77529690-021
نمابر:77504594-021</t>
  </si>
  <si>
    <t>سیم و کابل یزد</t>
  </si>
  <si>
    <t>تهران-بزرگراه آفریقا-بلوار گلشهر-شماره22-ط6-واحد23
تلفن:22012211-021
نمابر:22053760-021</t>
  </si>
  <si>
    <t>آلفا صنعت پارس</t>
  </si>
  <si>
    <t>تهران-خ کلاهدوز(دولت)-پایین چهارراه دیباچی و دلبخواه-پ16-واحد401</t>
  </si>
  <si>
    <t>کابل فاصله دار MV-OH-SC</t>
  </si>
  <si>
    <t>لیست سازندگان و تامین کنندگان مورد تائید
ویرایش:  40104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</si>
</sst>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60429]dd/mm/yyyy;@"/>
  </numFmts>
  <fonts count="18">
    <font>
      <sz val="10"/>
      <color theme="1"/>
      <name val="B Zar"/>
      <family val="2"/>
    </font>
    <font>
      <sz val="22"/>
      <color theme="1"/>
      <name val="B Zar"/>
      <family val="2"/>
    </font>
    <font>
      <b/>
      <sz val="20"/>
      <color theme="1"/>
      <name val="Arial"/>
      <family val="2"/>
    </font>
    <font>
      <sz val="20"/>
      <color theme="1"/>
      <name val="B Titr"/>
      <charset val="178"/>
    </font>
    <font>
      <b/>
      <sz val="20"/>
      <color theme="1"/>
      <name val="B Titr"/>
      <charset val="178"/>
    </font>
    <font>
      <sz val="20"/>
      <color theme="1"/>
      <name val="B Zar"/>
      <family val="2"/>
    </font>
    <font>
      <b/>
      <sz val="48"/>
      <color theme="1"/>
      <name val="B Titr"/>
      <charset val="178"/>
    </font>
    <font>
      <b/>
      <sz val="20"/>
      <color theme="1"/>
      <name val="B Nazanin"/>
      <charset val="178"/>
    </font>
    <font>
      <b/>
      <sz val="24"/>
      <color theme="1"/>
      <name val="B Nazanin"/>
      <charset val="178"/>
    </font>
    <font>
      <b/>
      <sz val="22"/>
      <color theme="1"/>
      <name val="B Nazanin"/>
      <charset val="178"/>
    </font>
    <font>
      <b/>
      <sz val="18"/>
      <color rgb="FFFF0000"/>
      <name val="B Nazanin"/>
      <charset val="178"/>
    </font>
    <font>
      <b/>
      <sz val="16"/>
      <color theme="1"/>
      <name val="Calibri"/>
      <family val="2"/>
      <scheme val="minor"/>
    </font>
    <font>
      <b/>
      <sz val="24"/>
      <color rgb="FFFF0000"/>
      <name val="B Nazanin"/>
      <charset val="178"/>
    </font>
    <font>
      <b/>
      <sz val="24"/>
      <name val="B Nazanin"/>
      <charset val="178"/>
    </font>
    <font>
      <sz val="22"/>
      <color theme="1"/>
      <name val="Times"/>
      <family val="1"/>
    </font>
    <font>
      <sz val="24"/>
      <color theme="1"/>
      <name val="B Titr"/>
      <charset val="178"/>
    </font>
    <font>
      <sz val="14"/>
      <color theme="1"/>
      <name val="B Zar"/>
      <family val="2"/>
    </font>
    <font>
      <sz val="22"/>
      <color rgb="FFFF0000"/>
      <name val="B Yekan"/>
      <charset val="178"/>
    </font>
  </fonts>
  <fills count="7">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6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0" borderId="0" xfId="0" applyFont="1"/>
    <xf numFmtId="0" fontId="7" fillId="6"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6" borderId="11" xfId="0" applyFont="1" applyFill="1" applyBorder="1" applyAlignment="1">
      <alignment horizontal="center" vertical="center" wrapText="1" readingOrder="2"/>
    </xf>
    <xf numFmtId="0" fontId="9" fillId="6"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1" fillId="6" borderId="12" xfId="0" applyFont="1" applyFill="1" applyBorder="1" applyAlignment="1">
      <alignment horizontal="center" vertical="center" wrapText="1" readingOrder="1"/>
    </xf>
    <xf numFmtId="0" fontId="7" fillId="0" borderId="13" xfId="0" applyFont="1" applyBorder="1" applyAlignment="1">
      <alignment horizontal="center" vertical="center"/>
    </xf>
    <xf numFmtId="0" fontId="7" fillId="6" borderId="14" xfId="0" applyFont="1" applyFill="1" applyBorder="1" applyAlignment="1">
      <alignment horizontal="center" vertical="center" wrapText="1" readingOrder="2"/>
    </xf>
    <xf numFmtId="0" fontId="14" fillId="0" borderId="15" xfId="0" applyFont="1" applyFill="1" applyBorder="1" applyAlignment="1">
      <alignment horizontal="center" vertical="center"/>
    </xf>
    <xf numFmtId="14" fontId="14" fillId="0" borderId="16" xfId="0" applyNumberFormat="1" applyFont="1" applyBorder="1" applyAlignment="1">
      <alignment horizontal="center" vertical="center"/>
    </xf>
    <xf numFmtId="0" fontId="7" fillId="6"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7" xfId="0" applyFont="1" applyFill="1" applyBorder="1" applyAlignment="1">
      <alignment horizontal="center" vertical="center" wrapText="1" readingOrder="2"/>
    </xf>
    <xf numFmtId="0" fontId="9" fillId="6" borderId="18"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1" fillId="6" borderId="18" xfId="0" applyFont="1" applyFill="1" applyBorder="1" applyAlignment="1">
      <alignment horizontal="center" vertical="center" wrapText="1" readingOrder="1"/>
    </xf>
    <xf numFmtId="0" fontId="7" fillId="0" borderId="19" xfId="0" applyFont="1" applyBorder="1" applyAlignment="1">
      <alignment horizontal="center" vertical="center"/>
    </xf>
    <xf numFmtId="0" fontId="7" fillId="6" borderId="3" xfId="0" applyFont="1" applyFill="1" applyBorder="1" applyAlignment="1">
      <alignment horizontal="center" vertical="center" wrapText="1" readingOrder="2"/>
    </xf>
    <xf numFmtId="0" fontId="7" fillId="6" borderId="21" xfId="0" applyFont="1" applyFill="1" applyBorder="1" applyAlignment="1">
      <alignment horizontal="center" vertical="center" wrapText="1" readingOrder="2"/>
    </xf>
    <xf numFmtId="0" fontId="15" fillId="0" borderId="0" xfId="0" applyFont="1" applyFill="1" applyBorder="1" applyAlignment="1">
      <alignment vertical="center" textRotation="90" wrapText="1" readingOrder="2"/>
    </xf>
    <xf numFmtId="0" fontId="0" fillId="0" borderId="0" xfId="0" applyAlignment="1">
      <alignment horizontal="center" vertical="center" wrapText="1"/>
    </xf>
    <xf numFmtId="0" fontId="16"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0" borderId="10" xfId="0" applyFont="1" applyFill="1" applyBorder="1" applyAlignment="1">
      <alignment horizontal="center" vertical="center" textRotation="90" wrapText="1" readingOrder="2"/>
    </xf>
    <xf numFmtId="0" fontId="6" fillId="0" borderId="8" xfId="0" applyFont="1" applyFill="1" applyBorder="1" applyAlignment="1">
      <alignment horizontal="center" vertical="center" textRotation="90" wrapText="1" readingOrder="2"/>
    </xf>
    <xf numFmtId="0" fontId="6" fillId="0" borderId="5" xfId="0" applyFont="1" applyFill="1" applyBorder="1" applyAlignment="1">
      <alignment horizontal="center" vertical="center" textRotation="90" wrapText="1" readingOrder="2"/>
    </xf>
    <xf numFmtId="0" fontId="12" fillId="0" borderId="14" xfId="0" applyFont="1" applyFill="1" applyBorder="1" applyAlignment="1">
      <alignment horizontal="center" vertical="center" wrapText="1" readingOrder="2"/>
    </xf>
    <xf numFmtId="0" fontId="8" fillId="0" borderId="20" xfId="0" applyFont="1" applyFill="1" applyBorder="1" applyAlignment="1">
      <alignment horizontal="center" vertical="center" wrapText="1" readingOrder="2"/>
    </xf>
    <xf numFmtId="0" fontId="8" fillId="0" borderId="21" xfId="0" applyFont="1" applyFill="1" applyBorder="1" applyAlignment="1">
      <alignment horizontal="center" vertical="center" wrapText="1" readingOrder="2"/>
    </xf>
    <xf numFmtId="0" fontId="17" fillId="2" borderId="2" xfId="0" applyFont="1" applyFill="1" applyBorder="1" applyAlignment="1">
      <alignment horizontal="center" vertical="center" wrapText="1"/>
    </xf>
    <xf numFmtId="0" fontId="0" fillId="2" borderId="2" xfId="0" applyFill="1" applyBorder="1" applyAlignment="1">
      <alignment horizontal="center" vertical="center" wrapText="1"/>
    </xf>
  </cellXfs>
  <cellStyles count="1">
    <cellStyle name="Normal" xfId="0" builtinId="0"/>
  </cellStyles>
  <dxfs count="60">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s://excelpedia.ne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500064</xdr:colOff>
      <xdr:row>6</xdr:row>
      <xdr:rowOff>0</xdr:rowOff>
    </xdr:from>
    <xdr:to>
      <xdr:col>21</xdr:col>
      <xdr:colOff>98613</xdr:colOff>
      <xdr:row>10</xdr:row>
      <xdr:rowOff>110073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86187" y="22155150"/>
          <a:ext cx="1427349" cy="1405473"/>
        </a:xfrm>
        <a:prstGeom prst="rect">
          <a:avLst/>
        </a:prstGeom>
      </xdr:spPr>
    </xdr:pic>
    <xdr:clientData/>
  </xdr:twoCellAnchor>
  <xdr:twoCellAnchor editAs="oneCell">
    <xdr:from>
      <xdr:col>0</xdr:col>
      <xdr:colOff>23807</xdr:colOff>
      <xdr:row>0</xdr:row>
      <xdr:rowOff>0</xdr:rowOff>
    </xdr:from>
    <xdr:to>
      <xdr:col>2</xdr:col>
      <xdr:colOff>3571875</xdr:colOff>
      <xdr:row>0</xdr:row>
      <xdr:rowOff>1254125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06441125" y="0"/>
          <a:ext cx="6491293" cy="125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rightToLeft="1" tabSelected="1" zoomScale="40" zoomScaleNormal="40" zoomScaleSheetLayoutView="34" workbookViewId="0">
      <selection activeCell="K1" sqref="K1:L1"/>
    </sheetView>
  </sheetViews>
  <sheetFormatPr defaultRowHeight="18"/>
  <cols>
    <col min="1" max="1" width="26.140625" style="37" customWidth="1"/>
    <col min="2" max="2" width="18" style="37" customWidth="1"/>
    <col min="3" max="3" width="57.28515625" style="37" customWidth="1"/>
    <col min="4" max="4" width="98" style="37" customWidth="1"/>
    <col min="5" max="5" width="22.7109375" style="37" customWidth="1"/>
    <col min="6" max="6" width="22.42578125" style="37" customWidth="1"/>
    <col min="7" max="7" width="23.85546875" style="37" customWidth="1"/>
    <col min="8" max="8" width="26.85546875" style="37" customWidth="1"/>
    <col min="9" max="9" width="26.140625" customWidth="1"/>
    <col min="10" max="10" width="25.5703125" style="38" customWidth="1"/>
    <col min="11" max="11" width="84.28515625" style="37" customWidth="1"/>
    <col min="12" max="12" width="75.7109375" style="37" customWidth="1"/>
    <col min="13" max="13" width="10.28515625" style="38" hidden="1" customWidth="1"/>
    <col min="14" max="14" width="18.28515625" style="38" hidden="1" customWidth="1"/>
  </cols>
  <sheetData>
    <row r="1" spans="1:14" ht="103.5" customHeight="1" thickBot="1">
      <c r="A1" s="1"/>
      <c r="B1" s="2"/>
      <c r="C1" s="2"/>
      <c r="D1" s="47" t="s">
        <v>30</v>
      </c>
      <c r="E1" s="48"/>
      <c r="F1" s="48"/>
      <c r="G1" s="48"/>
      <c r="H1" s="48"/>
      <c r="I1" s="3">
        <f ca="1">TODAY()</f>
        <v>45066</v>
      </c>
      <c r="J1" s="4" t="s">
        <v>0</v>
      </c>
      <c r="K1" s="39" t="s">
        <v>31</v>
      </c>
      <c r="L1" s="40"/>
      <c r="M1" s="5">
        <f ca="1">TODAY()</f>
        <v>45066</v>
      </c>
      <c r="N1" s="6" t="s">
        <v>0</v>
      </c>
    </row>
    <row r="2" spans="1:14" s="16" customFormat="1" ht="99.75" customHeight="1" thickBot="1">
      <c r="A2" s="7" t="s">
        <v>1</v>
      </c>
      <c r="B2" s="8" t="s">
        <v>2</v>
      </c>
      <c r="C2" s="9" t="s">
        <v>3</v>
      </c>
      <c r="D2" s="10" t="s">
        <v>4</v>
      </c>
      <c r="E2" s="10" t="s">
        <v>5</v>
      </c>
      <c r="F2" s="10" t="s">
        <v>6</v>
      </c>
      <c r="G2" s="10" t="s">
        <v>7</v>
      </c>
      <c r="H2" s="10" t="s">
        <v>8</v>
      </c>
      <c r="I2" s="11" t="s">
        <v>9</v>
      </c>
      <c r="J2" s="11" t="s">
        <v>10</v>
      </c>
      <c r="K2" s="12" t="s">
        <v>11</v>
      </c>
      <c r="L2" s="13" t="s">
        <v>12</v>
      </c>
      <c r="M2" s="14" t="s">
        <v>13</v>
      </c>
      <c r="N2" s="15" t="s">
        <v>14</v>
      </c>
    </row>
    <row r="3" spans="1:14" ht="372" customHeight="1" thickBot="1">
      <c r="A3" s="41" t="s">
        <v>15</v>
      </c>
      <c r="B3" s="17">
        <v>1</v>
      </c>
      <c r="C3" s="18" t="s">
        <v>16</v>
      </c>
      <c r="D3" s="19" t="s">
        <v>17</v>
      </c>
      <c r="E3" s="20" t="s">
        <v>18</v>
      </c>
      <c r="F3" s="20" t="s">
        <v>18</v>
      </c>
      <c r="G3" s="20" t="s">
        <v>18</v>
      </c>
      <c r="H3" s="21" t="s">
        <v>19</v>
      </c>
      <c r="I3" s="22" t="s">
        <v>20</v>
      </c>
      <c r="J3" s="23" t="s">
        <v>21</v>
      </c>
      <c r="K3" s="24" t="s">
        <v>22</v>
      </c>
      <c r="L3" s="44" t="s">
        <v>23</v>
      </c>
      <c r="M3" s="25" t="str">
        <f t="shared" ref="M3:M6" si="0">G3</f>
        <v>.....</v>
      </c>
      <c r="N3" s="26" t="e">
        <f t="shared" ref="N3:N6" si="1">IF(MOD(VALUE(LEFT(M3,4)),4)=0,(VALUE(LEFT(M3,4))-1)*365+(IF((VALUE(MID(M3,6,2))-1)&lt;7,(VALUE(MID(M3,6,2))-1)*31,IF((VALUE(MID(M3,6,2))-1)&gt;6,(VALUE(MID(M3,6,2))-1)*30+6)))+VALUE(RIGHT(M3,2))+INT((VALUE(LEFT(M3,4))-1)/4)+1,(VALUE(LEFT(M3,4))-1)*365+(IF((VALUE(MID(M3,6,2))-1)&lt;7,(VALUE(MID(M3,6,2))-1)*31,IF((VALUE(MID(M3,6,2))-1)&gt;6,(VALUE(MID(M3,6,2))-1)*30+6)))+VALUE(RIGHT(M3,2))+INT((VALUE(LEFT(M3,4))-1)/4))-466710</f>
        <v>#VALUE!</v>
      </c>
    </row>
    <row r="4" spans="1:14" ht="380.25" customHeight="1" thickBot="1">
      <c r="A4" s="42"/>
      <c r="B4" s="27">
        <v>2</v>
      </c>
      <c r="C4" s="28" t="s">
        <v>24</v>
      </c>
      <c r="D4" s="29" t="s">
        <v>17</v>
      </c>
      <c r="E4" s="30" t="s">
        <v>18</v>
      </c>
      <c r="F4" s="30" t="s">
        <v>18</v>
      </c>
      <c r="G4" s="30" t="s">
        <v>18</v>
      </c>
      <c r="H4" s="31" t="s">
        <v>19</v>
      </c>
      <c r="I4" s="32" t="s">
        <v>20</v>
      </c>
      <c r="J4" s="33" t="s">
        <v>21</v>
      </c>
      <c r="K4" s="34" t="s">
        <v>25</v>
      </c>
      <c r="L4" s="45"/>
      <c r="M4" s="25" t="str">
        <f t="shared" si="0"/>
        <v>.....</v>
      </c>
      <c r="N4" s="26" t="e">
        <f t="shared" si="1"/>
        <v>#VALUE!</v>
      </c>
    </row>
    <row r="5" spans="1:14" ht="380.25" customHeight="1" thickBot="1">
      <c r="A5" s="42"/>
      <c r="B5" s="27">
        <v>3</v>
      </c>
      <c r="C5" s="28" t="s">
        <v>26</v>
      </c>
      <c r="D5" s="29" t="s">
        <v>17</v>
      </c>
      <c r="E5" s="30" t="s">
        <v>18</v>
      </c>
      <c r="F5" s="30" t="s">
        <v>18</v>
      </c>
      <c r="G5" s="30" t="s">
        <v>18</v>
      </c>
      <c r="H5" s="31" t="s">
        <v>19</v>
      </c>
      <c r="I5" s="32" t="s">
        <v>20</v>
      </c>
      <c r="J5" s="33" t="s">
        <v>21</v>
      </c>
      <c r="K5" s="35" t="s">
        <v>27</v>
      </c>
      <c r="L5" s="45"/>
      <c r="M5" s="25"/>
      <c r="N5" s="26"/>
    </row>
    <row r="6" spans="1:14" ht="408.75" customHeight="1" thickBot="1">
      <c r="A6" s="43"/>
      <c r="B6" s="17">
        <v>4</v>
      </c>
      <c r="C6" s="28" t="s">
        <v>28</v>
      </c>
      <c r="D6" s="29" t="s">
        <v>17</v>
      </c>
      <c r="E6" s="30" t="s">
        <v>18</v>
      </c>
      <c r="F6" s="30" t="s">
        <v>18</v>
      </c>
      <c r="G6" s="30" t="s">
        <v>18</v>
      </c>
      <c r="H6" s="31" t="s">
        <v>19</v>
      </c>
      <c r="I6" s="32" t="s">
        <v>20</v>
      </c>
      <c r="J6" s="33" t="s">
        <v>21</v>
      </c>
      <c r="K6" s="35" t="s">
        <v>29</v>
      </c>
      <c r="L6" s="46"/>
      <c r="M6" s="25" t="str">
        <f t="shared" si="0"/>
        <v>.....</v>
      </c>
      <c r="N6" s="26" t="e">
        <f t="shared" si="1"/>
        <v>#VALUE!</v>
      </c>
    </row>
    <row r="7" spans="1:14" ht="40.5" customHeight="1">
      <c r="A7" s="36"/>
      <c r="J7"/>
      <c r="M7"/>
      <c r="N7"/>
    </row>
    <row r="8" spans="1:14" ht="36" customHeight="1">
      <c r="A8" s="36"/>
      <c r="J8"/>
      <c r="M8"/>
      <c r="N8"/>
    </row>
    <row r="9" spans="1:14" ht="12.75">
      <c r="J9"/>
      <c r="M9"/>
      <c r="N9"/>
    </row>
    <row r="10" spans="1:14" ht="12.75">
      <c r="J10"/>
      <c r="M10"/>
      <c r="N10"/>
    </row>
    <row r="11" spans="1:14" ht="36" customHeight="1">
      <c r="J11"/>
      <c r="M11"/>
      <c r="N11"/>
    </row>
    <row r="12" spans="1:14" ht="12.75">
      <c r="J12"/>
      <c r="M12"/>
      <c r="N12"/>
    </row>
    <row r="13" spans="1:14" ht="40.5" customHeight="1">
      <c r="J13"/>
      <c r="M13"/>
      <c r="N13"/>
    </row>
    <row r="14" spans="1:14" ht="12.75">
      <c r="J14"/>
      <c r="M14"/>
      <c r="N14"/>
    </row>
    <row r="15" spans="1:14" ht="12.75">
      <c r="J15"/>
      <c r="M15"/>
      <c r="N15"/>
    </row>
    <row r="16" spans="1:14" ht="12.75">
      <c r="J16"/>
      <c r="M16"/>
      <c r="N16"/>
    </row>
    <row r="17" spans="10:14" ht="12.75">
      <c r="J17"/>
      <c r="M17"/>
      <c r="N17"/>
    </row>
    <row r="18" spans="10:14" ht="40.5" customHeight="1">
      <c r="J18"/>
      <c r="M18"/>
      <c r="N18"/>
    </row>
    <row r="19" spans="10:14" ht="36" customHeight="1">
      <c r="J19"/>
      <c r="M19"/>
      <c r="N19"/>
    </row>
    <row r="20" spans="10:14" ht="12.75">
      <c r="J20"/>
      <c r="M20"/>
      <c r="N20"/>
    </row>
    <row r="21" spans="10:14" ht="12.75">
      <c r="J21"/>
      <c r="M21"/>
      <c r="N21"/>
    </row>
    <row r="22" spans="10:14" ht="12.75">
      <c r="J22"/>
      <c r="M22"/>
      <c r="N22"/>
    </row>
    <row r="23" spans="10:14" ht="36" customHeight="1">
      <c r="J23"/>
      <c r="M23"/>
      <c r="N23"/>
    </row>
    <row r="24" spans="10:14" ht="12.75">
      <c r="J24"/>
      <c r="M24"/>
      <c r="N24"/>
    </row>
    <row r="25" spans="10:14" ht="12.75">
      <c r="J25"/>
      <c r="M25"/>
      <c r="N25"/>
    </row>
    <row r="26" spans="10:14" ht="36" customHeight="1">
      <c r="J26"/>
      <c r="M26"/>
      <c r="N26"/>
    </row>
    <row r="27" spans="10:14" ht="12.75">
      <c r="J27"/>
      <c r="M27"/>
      <c r="N27"/>
    </row>
    <row r="28" spans="10:14" ht="12.75">
      <c r="J28"/>
      <c r="M28"/>
      <c r="N28"/>
    </row>
    <row r="29" spans="10:14" ht="36" customHeight="1">
      <c r="J29"/>
      <c r="M29"/>
      <c r="N29"/>
    </row>
    <row r="30" spans="10:14" ht="12.75">
      <c r="J30"/>
      <c r="M30"/>
      <c r="N30"/>
    </row>
    <row r="31" spans="10:14" ht="12.75">
      <c r="J31"/>
      <c r="M31"/>
      <c r="N31"/>
    </row>
    <row r="32" spans="10:14" ht="36" customHeight="1">
      <c r="J32"/>
      <c r="M32"/>
      <c r="N32"/>
    </row>
    <row r="33" spans="10:14" ht="12.75">
      <c r="J33"/>
      <c r="M33"/>
      <c r="N33"/>
    </row>
    <row r="34" spans="10:14" ht="40.5" customHeight="1">
      <c r="J34"/>
      <c r="M34"/>
      <c r="N34"/>
    </row>
    <row r="35" spans="10:14" ht="12.75">
      <c r="J35"/>
      <c r="M35"/>
      <c r="N35"/>
    </row>
    <row r="36" spans="10:14" ht="40.5" customHeight="1">
      <c r="J36"/>
      <c r="M36"/>
      <c r="N36"/>
    </row>
    <row r="37" spans="10:14" ht="36" customHeight="1">
      <c r="J37"/>
      <c r="M37"/>
      <c r="N37"/>
    </row>
    <row r="38" spans="10:14" ht="12.75">
      <c r="J38"/>
      <c r="M38"/>
      <c r="N38"/>
    </row>
    <row r="39" spans="10:14" ht="36.75" customHeight="1">
      <c r="J39"/>
      <c r="M39"/>
      <c r="N39"/>
    </row>
    <row r="40" spans="10:14" ht="40.5" customHeight="1">
      <c r="J40"/>
      <c r="M40"/>
      <c r="N40"/>
    </row>
    <row r="41" spans="10:14" ht="12.75">
      <c r="J41"/>
      <c r="M41"/>
      <c r="N41"/>
    </row>
    <row r="42" spans="10:14" ht="12.75">
      <c r="J42"/>
      <c r="M42"/>
      <c r="N42"/>
    </row>
    <row r="43" spans="10:14" ht="12.75">
      <c r="J43"/>
      <c r="M43"/>
      <c r="N43"/>
    </row>
    <row r="44" spans="10:14" ht="12.75">
      <c r="J44"/>
      <c r="M44"/>
      <c r="N44"/>
    </row>
    <row r="45" spans="10:14" ht="36" customHeight="1">
      <c r="J45"/>
      <c r="M45"/>
      <c r="N45"/>
    </row>
    <row r="46" spans="10:14" ht="12.75">
      <c r="J46"/>
      <c r="M46"/>
      <c r="N46"/>
    </row>
    <row r="47" spans="10:14" ht="40.5" customHeight="1">
      <c r="J47"/>
      <c r="M47"/>
      <c r="N47"/>
    </row>
    <row r="48" spans="10:14" ht="36.75" customHeight="1">
      <c r="J48"/>
      <c r="M48"/>
      <c r="N48"/>
    </row>
    <row r="49" spans="10:14" ht="12.75">
      <c r="J49"/>
      <c r="M49"/>
      <c r="N49"/>
    </row>
    <row r="50" spans="10:14" ht="40.5" customHeight="1">
      <c r="J50"/>
      <c r="M50"/>
      <c r="N50"/>
    </row>
    <row r="51" spans="10:14" ht="36" customHeight="1">
      <c r="J51"/>
      <c r="M51"/>
      <c r="N51"/>
    </row>
    <row r="52" spans="10:14" ht="12.75">
      <c r="J52"/>
      <c r="M52"/>
      <c r="N52"/>
    </row>
    <row r="53" spans="10:14" ht="12.75">
      <c r="J53"/>
      <c r="M53"/>
      <c r="N53"/>
    </row>
    <row r="54" spans="10:14" ht="12.75">
      <c r="J54"/>
      <c r="M54"/>
      <c r="N54"/>
    </row>
    <row r="55" spans="10:14" ht="12.75">
      <c r="J55"/>
      <c r="M55"/>
      <c r="N55"/>
    </row>
    <row r="56" spans="10:14" ht="12.75">
      <c r="J56"/>
      <c r="M56"/>
      <c r="N56"/>
    </row>
    <row r="57" spans="10:14" ht="40.5" customHeight="1">
      <c r="J57"/>
      <c r="M57"/>
      <c r="N57"/>
    </row>
    <row r="58" spans="10:14" ht="12.75">
      <c r="J58"/>
      <c r="M58"/>
      <c r="N58"/>
    </row>
    <row r="59" spans="10:14" ht="36" customHeight="1">
      <c r="J59"/>
      <c r="M59"/>
      <c r="N59"/>
    </row>
    <row r="60" spans="10:14" ht="36" customHeight="1">
      <c r="J60"/>
      <c r="M60"/>
      <c r="N60"/>
    </row>
    <row r="61" spans="10:14" ht="12.75">
      <c r="J61"/>
      <c r="M61"/>
      <c r="N61"/>
    </row>
    <row r="62" spans="10:14" ht="12.75">
      <c r="J62"/>
      <c r="M62"/>
      <c r="N62"/>
    </row>
    <row r="63" spans="10:14" ht="12.75">
      <c r="J63"/>
      <c r="M63"/>
      <c r="N63"/>
    </row>
    <row r="64" spans="10:14" ht="12.75">
      <c r="J64"/>
      <c r="M64"/>
      <c r="N64"/>
    </row>
    <row r="65" spans="10:14" ht="12.75">
      <c r="J65"/>
      <c r="M65"/>
      <c r="N65"/>
    </row>
    <row r="66" spans="10:14" ht="40.5" customHeight="1">
      <c r="J66"/>
      <c r="M66"/>
      <c r="N66"/>
    </row>
    <row r="67" spans="10:14" ht="36" customHeight="1">
      <c r="J67"/>
      <c r="M67"/>
      <c r="N67"/>
    </row>
    <row r="68" spans="10:14" ht="12.75">
      <c r="J68"/>
      <c r="M68"/>
      <c r="N68"/>
    </row>
    <row r="69" spans="10:14" ht="36.75" customHeight="1">
      <c r="J69"/>
      <c r="M69"/>
      <c r="N69"/>
    </row>
    <row r="70" spans="10:14" ht="12.75">
      <c r="J70"/>
      <c r="M70"/>
      <c r="N70"/>
    </row>
    <row r="71" spans="10:14" ht="36" customHeight="1">
      <c r="J71"/>
      <c r="M71"/>
      <c r="N71"/>
    </row>
    <row r="72" spans="10:14" ht="12.75">
      <c r="J72"/>
      <c r="M72"/>
      <c r="N72"/>
    </row>
    <row r="73" spans="10:14" ht="12.75">
      <c r="J73"/>
      <c r="M73"/>
      <c r="N73"/>
    </row>
    <row r="74" spans="10:14" ht="12.75">
      <c r="J74"/>
      <c r="M74"/>
      <c r="N74"/>
    </row>
    <row r="75" spans="10:14" ht="36" customHeight="1">
      <c r="J75"/>
      <c r="M75"/>
      <c r="N75"/>
    </row>
    <row r="76" spans="10:14" ht="12.75">
      <c r="J76"/>
      <c r="M76"/>
      <c r="N76"/>
    </row>
    <row r="77" spans="10:14" ht="40.5" customHeight="1">
      <c r="J77"/>
      <c r="M77"/>
      <c r="N77"/>
    </row>
    <row r="78" spans="10:14" ht="12.75">
      <c r="J78"/>
      <c r="M78"/>
      <c r="N78"/>
    </row>
    <row r="79" spans="10:14" ht="36.75" customHeight="1">
      <c r="J79"/>
      <c r="M79"/>
      <c r="N79"/>
    </row>
    <row r="80" spans="10:14" ht="12.75">
      <c r="J80"/>
      <c r="M80"/>
      <c r="N80"/>
    </row>
    <row r="81" spans="10:14" ht="12.75">
      <c r="J81"/>
      <c r="M81"/>
      <c r="N81"/>
    </row>
    <row r="82" spans="10:14" ht="40.5" customHeight="1">
      <c r="J82"/>
      <c r="M82"/>
      <c r="N82"/>
    </row>
    <row r="83" spans="10:14" ht="36" customHeight="1">
      <c r="J83"/>
      <c r="M83"/>
      <c r="N83"/>
    </row>
    <row r="84" spans="10:14" ht="12.75">
      <c r="J84"/>
      <c r="M84"/>
      <c r="N84"/>
    </row>
    <row r="85" spans="10:14" ht="12.75">
      <c r="J85"/>
      <c r="M85"/>
      <c r="N85"/>
    </row>
    <row r="86" spans="10:14" ht="12.75">
      <c r="J86"/>
      <c r="M86"/>
      <c r="N86"/>
    </row>
    <row r="87" spans="10:14" ht="40.5" customHeight="1">
      <c r="J87"/>
      <c r="M87"/>
      <c r="N87"/>
    </row>
    <row r="88" spans="10:14" ht="36" customHeight="1">
      <c r="J88"/>
      <c r="M88"/>
      <c r="N88"/>
    </row>
    <row r="89" spans="10:14" ht="12.75">
      <c r="J89"/>
      <c r="M89"/>
      <c r="N89"/>
    </row>
    <row r="90" spans="10:14" ht="12.75">
      <c r="J90"/>
      <c r="M90"/>
      <c r="N90"/>
    </row>
    <row r="91" spans="10:14" ht="12.75">
      <c r="J91"/>
      <c r="M91"/>
      <c r="N91"/>
    </row>
    <row r="92" spans="10:14" ht="12.75">
      <c r="J92"/>
      <c r="M92"/>
      <c r="N92"/>
    </row>
    <row r="93" spans="10:14" ht="36.75" customHeight="1">
      <c r="J93"/>
      <c r="M93"/>
      <c r="N93"/>
    </row>
    <row r="94" spans="10:14" ht="12.75">
      <c r="J94"/>
      <c r="M94"/>
      <c r="N94"/>
    </row>
    <row r="95" spans="10:14" ht="12.75">
      <c r="J95"/>
      <c r="M95"/>
      <c r="N95"/>
    </row>
    <row r="96" spans="10:14" ht="12.75">
      <c r="J96"/>
      <c r="M96"/>
      <c r="N96"/>
    </row>
    <row r="97" spans="10:14" ht="40.5" customHeight="1">
      <c r="J97"/>
      <c r="M97"/>
      <c r="N97"/>
    </row>
    <row r="98" spans="10:14" ht="36" customHeight="1">
      <c r="J98"/>
      <c r="M98"/>
      <c r="N98"/>
    </row>
    <row r="99" spans="10:14" ht="12.75">
      <c r="J99"/>
      <c r="M99"/>
      <c r="N99"/>
    </row>
    <row r="100" spans="10:14" ht="12.75">
      <c r="J100"/>
      <c r="M100"/>
      <c r="N100"/>
    </row>
    <row r="101" spans="10:14" ht="40.5" customHeight="1">
      <c r="J101"/>
      <c r="M101"/>
      <c r="N101"/>
    </row>
    <row r="102" spans="10:14" ht="36.75" customHeight="1">
      <c r="J102"/>
      <c r="M102"/>
      <c r="N102"/>
    </row>
    <row r="103" spans="10:14" ht="36" customHeight="1">
      <c r="J103"/>
      <c r="M103"/>
      <c r="N103"/>
    </row>
    <row r="104" spans="10:14" ht="12.75">
      <c r="J104"/>
      <c r="M104"/>
      <c r="N104"/>
    </row>
    <row r="105" spans="10:14" ht="12.75">
      <c r="J105"/>
      <c r="M105"/>
      <c r="N105"/>
    </row>
  </sheetData>
  <sheetProtection algorithmName="SHA-512" hashValue="+5uFjWzEJOjS1p1fGNvK3BMZyNcM8UlFhKPYAABZ/1e1zWFwqCTtsmShlixhnNtbeRri95t15L70zXoloo7x9w==" saltValue="LV+tjF+DCi+0cCykSLYzkA==" spinCount="100000" sheet="1" objects="1" scenarios="1" selectLockedCells="1" selectUnlockedCells="1"/>
  <mergeCells count="4">
    <mergeCell ref="K1:L1"/>
    <mergeCell ref="A3:A6"/>
    <mergeCell ref="L3:L6"/>
    <mergeCell ref="D1:H1"/>
  </mergeCells>
  <conditionalFormatting sqref="J3">
    <cfRule type="cellIs" dxfId="59" priority="49" operator="lessThan">
      <formula>0</formula>
    </cfRule>
    <cfRule type="cellIs" dxfId="58" priority="50" operator="between">
      <formula>0</formula>
      <formula>30</formula>
    </cfRule>
    <cfRule type="cellIs" dxfId="57" priority="51" operator="greaterThan">
      <formula>30</formula>
    </cfRule>
    <cfRule type="cellIs" dxfId="56" priority="53" operator="lessThan">
      <formula>0</formula>
    </cfRule>
    <cfRule type="cellIs" dxfId="55" priority="54" operator="between">
      <formula>0</formula>
      <formula>30</formula>
    </cfRule>
    <cfRule type="cellIs" dxfId="54" priority="55" operator="lessThan">
      <formula>10</formula>
    </cfRule>
    <cfRule type="cellIs" dxfId="53" priority="56" operator="greaterThan">
      <formula>10</formula>
    </cfRule>
    <cfRule type="cellIs" dxfId="52" priority="58" operator="lessThan">
      <formula>10</formula>
    </cfRule>
    <cfRule type="cellIs" dxfId="51" priority="59" operator="lessThan">
      <formula>10</formula>
    </cfRule>
    <cfRule type="cellIs" dxfId="50" priority="60" operator="greaterThan">
      <formula>0.5</formula>
    </cfRule>
  </conditionalFormatting>
  <conditionalFormatting sqref="J3">
    <cfRule type="cellIs" dxfId="49" priority="57" operator="greaterThan">
      <formula>10</formula>
    </cfRule>
  </conditionalFormatting>
  <conditionalFormatting sqref="J3 J7:J1048576">
    <cfRule type="cellIs" dxfId="48" priority="52" operator="greaterThan">
      <formula>30</formula>
    </cfRule>
  </conditionalFormatting>
  <conditionalFormatting sqref="I3">
    <cfRule type="containsText" dxfId="47" priority="46" operator="containsText" text="الزام">
      <formula>NOT(ISERROR(SEARCH("الزام",I3)))</formula>
    </cfRule>
    <cfRule type="containsText" dxfId="46" priority="47" operator="containsText" text="غیر">
      <formula>NOT(ISERROR(SEARCH("غیر",I3)))</formula>
    </cfRule>
    <cfRule type="containsText" dxfId="45" priority="48" operator="containsText" text="مجاز">
      <formula>NOT(ISERROR(SEARCH("مجاز",I3)))</formula>
    </cfRule>
  </conditionalFormatting>
  <conditionalFormatting sqref="J4">
    <cfRule type="cellIs" dxfId="44" priority="34" operator="lessThan">
      <formula>0</formula>
    </cfRule>
    <cfRule type="cellIs" dxfId="43" priority="35" operator="between">
      <formula>0</formula>
      <formula>30</formula>
    </cfRule>
    <cfRule type="cellIs" dxfId="42" priority="36" operator="greaterThan">
      <formula>30</formula>
    </cfRule>
    <cfRule type="cellIs" dxfId="41" priority="38" operator="lessThan">
      <formula>0</formula>
    </cfRule>
    <cfRule type="cellIs" dxfId="40" priority="39" operator="between">
      <formula>0</formula>
      <formula>30</formula>
    </cfRule>
    <cfRule type="cellIs" dxfId="39" priority="40" operator="lessThan">
      <formula>10</formula>
    </cfRule>
    <cfRule type="cellIs" dxfId="38" priority="41" operator="greaterThan">
      <formula>10</formula>
    </cfRule>
    <cfRule type="cellIs" dxfId="37" priority="43" operator="lessThan">
      <formula>10</formula>
    </cfRule>
    <cfRule type="cellIs" dxfId="36" priority="44" operator="lessThan">
      <formula>10</formula>
    </cfRule>
    <cfRule type="cellIs" dxfId="35" priority="45" operator="greaterThan">
      <formula>0.5</formula>
    </cfRule>
  </conditionalFormatting>
  <conditionalFormatting sqref="J4">
    <cfRule type="cellIs" dxfId="34" priority="42" operator="greaterThan">
      <formula>10</formula>
    </cfRule>
  </conditionalFormatting>
  <conditionalFormatting sqref="J4">
    <cfRule type="cellIs" dxfId="33" priority="37" operator="greaterThan">
      <formula>30</formula>
    </cfRule>
  </conditionalFormatting>
  <conditionalFormatting sqref="I4">
    <cfRule type="containsText" dxfId="32" priority="31" operator="containsText" text="الزام">
      <formula>NOT(ISERROR(SEARCH("الزام",I4)))</formula>
    </cfRule>
    <cfRule type="containsText" dxfId="31" priority="32" operator="containsText" text="غیر">
      <formula>NOT(ISERROR(SEARCH("غیر",I4)))</formula>
    </cfRule>
    <cfRule type="containsText" dxfId="30" priority="33" operator="containsText" text="مجاز">
      <formula>NOT(ISERROR(SEARCH("مجاز",I4)))</formula>
    </cfRule>
  </conditionalFormatting>
  <conditionalFormatting sqref="J6">
    <cfRule type="cellIs" dxfId="29" priority="19" operator="lessThan">
      <formula>0</formula>
    </cfRule>
    <cfRule type="cellIs" dxfId="28" priority="20" operator="between">
      <formula>0</formula>
      <formula>30</formula>
    </cfRule>
    <cfRule type="cellIs" dxfId="27" priority="21" operator="greaterThan">
      <formula>30</formula>
    </cfRule>
    <cfRule type="cellIs" dxfId="26" priority="23" operator="lessThan">
      <formula>0</formula>
    </cfRule>
    <cfRule type="cellIs" dxfId="25" priority="24" operator="between">
      <formula>0</formula>
      <formula>30</formula>
    </cfRule>
    <cfRule type="cellIs" dxfId="24" priority="25" operator="lessThan">
      <formula>10</formula>
    </cfRule>
    <cfRule type="cellIs" dxfId="23" priority="26" operator="greaterThan">
      <formula>10</formula>
    </cfRule>
    <cfRule type="cellIs" dxfId="22" priority="28" operator="lessThan">
      <formula>10</formula>
    </cfRule>
    <cfRule type="cellIs" dxfId="21" priority="29" operator="lessThan">
      <formula>10</formula>
    </cfRule>
    <cfRule type="cellIs" dxfId="20" priority="30" operator="greaterThan">
      <formula>0.5</formula>
    </cfRule>
  </conditionalFormatting>
  <conditionalFormatting sqref="J6">
    <cfRule type="cellIs" dxfId="19" priority="27" operator="greaterThan">
      <formula>10</formula>
    </cfRule>
  </conditionalFormatting>
  <conditionalFormatting sqref="J6">
    <cfRule type="cellIs" dxfId="18" priority="22" operator="greaterThan">
      <formula>30</formula>
    </cfRule>
  </conditionalFormatting>
  <conditionalFormatting sqref="I6">
    <cfRule type="containsText" dxfId="17" priority="16" operator="containsText" text="الزام">
      <formula>NOT(ISERROR(SEARCH("الزام",I6)))</formula>
    </cfRule>
    <cfRule type="containsText" dxfId="16" priority="17" operator="containsText" text="غیر">
      <formula>NOT(ISERROR(SEARCH("غیر",I6)))</formula>
    </cfRule>
    <cfRule type="containsText" dxfId="15" priority="18" operator="containsText" text="مجاز">
      <formula>NOT(ISERROR(SEARCH("مجاز",I6)))</formula>
    </cfRule>
  </conditionalFormatting>
  <conditionalFormatting sqref="J5">
    <cfRule type="cellIs" dxfId="14" priority="4" operator="lessThan">
      <formula>0</formula>
    </cfRule>
    <cfRule type="cellIs" dxfId="13" priority="5" operator="between">
      <formula>0</formula>
      <formula>30</formula>
    </cfRule>
    <cfRule type="cellIs" dxfId="12" priority="6" operator="greaterThan">
      <formula>30</formula>
    </cfRule>
    <cfRule type="cellIs" dxfId="11" priority="8" operator="lessThan">
      <formula>0</formula>
    </cfRule>
    <cfRule type="cellIs" dxfId="10" priority="9" operator="between">
      <formula>0</formula>
      <formula>30</formula>
    </cfRule>
    <cfRule type="cellIs" dxfId="9" priority="10" operator="lessThan">
      <formula>10</formula>
    </cfRule>
    <cfRule type="cellIs" dxfId="8" priority="11" operator="greaterThan">
      <formula>10</formula>
    </cfRule>
    <cfRule type="cellIs" dxfId="7" priority="13" operator="lessThan">
      <formula>10</formula>
    </cfRule>
    <cfRule type="cellIs" dxfId="6" priority="14" operator="lessThan">
      <formula>10</formula>
    </cfRule>
    <cfRule type="cellIs" dxfId="5" priority="15" operator="greaterThan">
      <formula>0.5</formula>
    </cfRule>
  </conditionalFormatting>
  <conditionalFormatting sqref="J5">
    <cfRule type="cellIs" dxfId="4" priority="12" operator="greaterThan">
      <formula>10</formula>
    </cfRule>
  </conditionalFormatting>
  <conditionalFormatting sqref="J5">
    <cfRule type="cellIs" dxfId="3" priority="7" operator="greaterThan">
      <formula>30</formula>
    </cfRule>
  </conditionalFormatting>
  <conditionalFormatting sqref="I5">
    <cfRule type="containsText" dxfId="2" priority="1" operator="containsText" text="الزام">
      <formula>NOT(ISERROR(SEARCH("الزام",I5)))</formula>
    </cfRule>
    <cfRule type="containsText" dxfId="1" priority="2" operator="containsText" text="غیر">
      <formula>NOT(ISERROR(SEARCH("غیر",I5)))</formula>
    </cfRule>
    <cfRule type="containsText" dxfId="0" priority="3" operator="containsText" text="مجاز">
      <formula>NOT(ISERROR(SEARCH("مجاز",I5)))</formula>
    </cfRule>
  </conditionalFormatting>
  <printOptions horizontalCentered="1" verticalCentered="1"/>
  <pageMargins left="0" right="0" top="0" bottom="0" header="0.31496062992125984" footer="0"/>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کابل فاصله دار</vt:lpstr>
      <vt:lpstr>'کابل فاصله دار'!Print_Area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وحید فرجی</cp:lastModifiedBy>
  <cp:lastPrinted>2020-03-04T07:46:01Z</cp:lastPrinted>
  <dcterms:created xsi:type="dcterms:W3CDTF">2020-02-28T08:44:44Z</dcterms:created>
  <dcterms:modified xsi:type="dcterms:W3CDTF">2023-05-20T05:14:37Z</dcterms:modified>
</cp:coreProperties>
</file>